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lio.falcone\Desktop\POU\MISERICORDIE SITO USL1\2023\"/>
    </mc:Choice>
  </mc:AlternateContent>
  <bookViews>
    <workbookView xWindow="0" yWindow="180" windowWidth="22980" windowHeight="9144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O15" i="1" l="1"/>
  <c r="M15" i="1" l="1"/>
  <c r="N15" i="1"/>
  <c r="F15" i="1"/>
  <c r="H15" i="1"/>
  <c r="L15" i="1" l="1"/>
  <c r="C15" i="1"/>
  <c r="J15" i="1"/>
  <c r="K15" i="1"/>
  <c r="I15" i="1"/>
  <c r="E15" i="1"/>
  <c r="G15" i="1"/>
  <c r="D15" i="1"/>
  <c r="P15" i="1" l="1"/>
</calcChain>
</file>

<file path=xl/sharedStrings.xml><?xml version="1.0" encoding="utf-8"?>
<sst xmlns="http://schemas.openxmlformats.org/spreadsheetml/2006/main" count="40" uniqueCount="40">
  <si>
    <t>Mese</t>
  </si>
  <si>
    <t>Determina</t>
  </si>
  <si>
    <t>OVUS</t>
  </si>
  <si>
    <t>Misericordia di Marsciano</t>
  </si>
  <si>
    <t>Misericordia C.Pieve</t>
  </si>
  <si>
    <t>Misericordia di Magione</t>
  </si>
  <si>
    <t>Croce Bianca Bastia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</si>
  <si>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</si>
  <si>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</si>
  <si>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</si>
  <si>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</si>
  <si>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</si>
  <si>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</si>
  <si>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</si>
  <si>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</si>
  <si>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</si>
  <si>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</si>
  <si>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</si>
  <si>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</si>
  <si>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Misericordia C.Lago</t>
  </si>
  <si>
    <t>Misericordia Perugia/Olmo</t>
  </si>
  <si>
    <t>Totale</t>
  </si>
  <si>
    <t>Croce Bianca Perugia</t>
  </si>
  <si>
    <t>Liquidazione Misericordie anno 2021</t>
  </si>
  <si>
    <t>Misericoedia di Magione/covid</t>
  </si>
  <si>
    <t>Croce Bianca Perugia/covid</t>
  </si>
  <si>
    <t>Misericordia di Assisi</t>
  </si>
  <si>
    <t>Croce Bianca di Gubbio</t>
  </si>
  <si>
    <t>786 del 20/03/2023</t>
  </si>
  <si>
    <t>1045 del 18/04/2023</t>
  </si>
  <si>
    <t>1376 del 24/05/2023</t>
  </si>
  <si>
    <t>1603 del 19/06/2023</t>
  </si>
  <si>
    <t>1969 del 28/07/2023</t>
  </si>
  <si>
    <t>2299 del 06/09/2023</t>
  </si>
  <si>
    <t>2575 del 09/10/2023</t>
  </si>
  <si>
    <t>2703 del 18/10/2023</t>
  </si>
  <si>
    <t>2990 del 20/11/2023</t>
  </si>
  <si>
    <t>3282 del20/12/2023</t>
  </si>
  <si>
    <t>245 del 24/01/2024</t>
  </si>
  <si>
    <t>421 del 12/02/2024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</si>
</sst>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1" applyFont="1" applyBorder="1"/>
    <xf numFmtId="164" fontId="0" fillId="0" borderId="1" xfId="0" applyNumberFormat="1" applyBorder="1"/>
    <xf numFmtId="164" fontId="0" fillId="0" borderId="2" xfId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4" fontId="0" fillId="0" borderId="1" xfId="0" applyNumberFormat="1" applyFont="1" applyBorder="1" applyAlignment="1">
      <alignment horizontal="right"/>
    </xf>
    <xf numFmtId="0" fontId="0" fillId="2" borderId="3" xfId="0" applyFill="1" applyBorder="1"/>
    <xf numFmtId="0" fontId="1" fillId="2" borderId="0" xfId="0" applyFont="1" applyFill="1" applyBorder="1" applyAlignment="1">
      <alignment horizontal="center" vertical="center"/>
    </xf>
    <xf numFmtId="164" fontId="1" fillId="0" borderId="0" xfId="0" applyNumberFormat="1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>
      <selection activeCell="P15" sqref="P15"/>
    </sheetView>
  </sheetViews>
  <sheetFormatPr defaultRowHeight="14.4" x14ac:dyDescent="0.3"/>
  <cols>
    <col min="1" max="1" width="20.77734375" bestFit="1" customWidth="1"/>
    <col min="2" max="2" width="18.77734375" bestFit="1" customWidth="1"/>
    <col min="3" max="3" width="11.77734375" bestFit="1" customWidth="1"/>
    <col min="4" max="4" width="22" customWidth="1"/>
    <col min="5" max="5" width="18.21875" bestFit="1" customWidth="1"/>
    <col min="6" max="6" width="27.44140625" bestFit="1" customWidth="1"/>
    <col min="7" max="7" width="21.5546875" bestFit="1" customWidth="1"/>
    <col min="8" max="8" width="24.33203125" bestFit="1" customWidth="1"/>
    <col min="9" max="9" width="18.6640625" customWidth="1"/>
    <col min="10" max="10" width="18.77734375" bestFit="1" customWidth="1"/>
    <col min="11" max="11" width="17.33203125" bestFit="1" customWidth="1"/>
    <col min="12" max="12" width="23.88671875" bestFit="1" customWidth="1"/>
    <col min="13" max="13" width="0.88671875" hidden="1" customWidth="1"/>
    <col min="14" max="14" width="18.33203125" bestFit="1" customWidth="1"/>
    <col min="15" max="15" width="20.5546875" bestFit="1" customWidth="1"/>
    <col min="16" max="16" width="12.77734375" bestFit="1" customWidth="1"/>
  </cols>
  <sheetData>
    <row r="1" spans="1:16" x14ac:dyDescent="0.3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2"/>
      <c r="O1" s="12"/>
    </row>
    <row r="2" spans="1:16" x14ac:dyDescent="0.3">
      <c r="A2" s="2" t="s">
        <v>0</v>
      </c>
      <c r="B2" s="2" t="s">
        <v>1</v>
      </c>
      <c r="C2" s="9" t="s">
        <v>2</v>
      </c>
      <c r="D2" s="9" t="s">
        <v>3</v>
      </c>
      <c r="E2" s="9" t="s">
        <v>4</v>
      </c>
      <c r="F2" s="9" t="s">
        <v>24</v>
      </c>
      <c r="G2" s="9" t="s">
        <v>5</v>
      </c>
      <c r="H2" s="9" t="s">
        <v>25</v>
      </c>
      <c r="I2" s="9" t="s">
        <v>22</v>
      </c>
      <c r="J2" s="9" t="s">
        <v>6</v>
      </c>
      <c r="K2" s="9" t="s">
        <v>19</v>
      </c>
      <c r="L2" s="9" t="s">
        <v>20</v>
      </c>
      <c r="M2" s="7"/>
      <c r="N2" s="6" t="s">
        <v>26</v>
      </c>
      <c r="O2" s="6" t="s">
        <v>27</v>
      </c>
    </row>
    <row r="3" spans="1:16" x14ac:dyDescent="0.3">
      <c r="A3" s="1" t="s">
        <v>7</v>
      </c>
      <c r="B3" s="1" t="s">
        <v>28</v>
      </c>
      <c r="C3" s="3">
        <v>2728.17</v>
      </c>
      <c r="D3" s="3">
        <v>2331</v>
      </c>
      <c r="E3" s="3">
        <v>1363.95</v>
      </c>
      <c r="F3" s="3">
        <v>353.02</v>
      </c>
      <c r="G3" s="3">
        <v>3917.15</v>
      </c>
      <c r="H3" s="3">
        <v>911.52</v>
      </c>
      <c r="I3" s="3">
        <v>4519.4399999999996</v>
      </c>
      <c r="J3" s="3">
        <v>4826.16</v>
      </c>
      <c r="K3" s="3">
        <v>343.78</v>
      </c>
      <c r="L3" s="8">
        <v>3784.03</v>
      </c>
      <c r="M3" s="5"/>
      <c r="N3" s="11">
        <v>5211</v>
      </c>
      <c r="O3" s="11">
        <v>1208.27</v>
      </c>
      <c r="P3" s="10"/>
    </row>
    <row r="4" spans="1:16" x14ac:dyDescent="0.3">
      <c r="A4" s="1" t="s">
        <v>8</v>
      </c>
      <c r="B4" s="1" t="s">
        <v>29</v>
      </c>
      <c r="C4" s="3">
        <v>2808</v>
      </c>
      <c r="D4" s="3">
        <v>1776.24</v>
      </c>
      <c r="E4" s="3">
        <v>2551.2800000000002</v>
      </c>
      <c r="F4" s="3"/>
      <c r="G4" s="3">
        <v>3914</v>
      </c>
      <c r="H4" s="3">
        <v>543.6</v>
      </c>
      <c r="I4" s="3">
        <v>5019.84</v>
      </c>
      <c r="J4" s="3">
        <v>4320</v>
      </c>
      <c r="K4" s="3">
        <v>483.68</v>
      </c>
      <c r="L4" s="8">
        <v>3762.71</v>
      </c>
      <c r="M4" s="5"/>
      <c r="N4" s="11">
        <v>4239</v>
      </c>
      <c r="O4" s="11">
        <v>1115.33</v>
      </c>
    </row>
    <row r="5" spans="1:16" x14ac:dyDescent="0.3">
      <c r="A5" s="1" t="s">
        <v>9</v>
      </c>
      <c r="B5" s="1" t="s">
        <v>30</v>
      </c>
      <c r="C5" s="3">
        <v>3217.5</v>
      </c>
      <c r="D5" s="3">
        <v>1776.42</v>
      </c>
      <c r="E5" s="3">
        <v>1744.7</v>
      </c>
      <c r="F5" s="3">
        <v>312.05</v>
      </c>
      <c r="G5" s="3">
        <v>4276.08</v>
      </c>
      <c r="H5" s="3">
        <v>1094.4000000000001</v>
      </c>
      <c r="I5" s="3">
        <v>5355.36</v>
      </c>
      <c r="J5" s="3">
        <v>4156.5600000000004</v>
      </c>
      <c r="K5" s="3">
        <v>694.07</v>
      </c>
      <c r="L5" s="8">
        <v>4633.6899999999996</v>
      </c>
      <c r="M5" s="5"/>
      <c r="N5" s="11">
        <v>4447.9799999999996</v>
      </c>
      <c r="O5" s="11">
        <v>1387.5</v>
      </c>
    </row>
    <row r="6" spans="1:16" x14ac:dyDescent="0.3">
      <c r="A6" s="1" t="s">
        <v>10</v>
      </c>
      <c r="B6" s="1" t="s">
        <v>31</v>
      </c>
      <c r="C6" s="3">
        <v>2866.5</v>
      </c>
      <c r="D6" s="3">
        <v>1517.04</v>
      </c>
      <c r="E6" s="3">
        <v>1434.74</v>
      </c>
      <c r="F6" s="3"/>
      <c r="G6" s="3">
        <v>4327.82</v>
      </c>
      <c r="H6" s="3"/>
      <c r="I6" s="3">
        <v>4451.04</v>
      </c>
      <c r="J6" s="3">
        <v>4455</v>
      </c>
      <c r="K6" s="3">
        <v>292.56</v>
      </c>
      <c r="L6" s="8">
        <v>4632.5600000000004</v>
      </c>
      <c r="M6" s="5"/>
      <c r="N6" s="11">
        <v>4745.88</v>
      </c>
      <c r="O6" s="11">
        <v>1465.5</v>
      </c>
    </row>
    <row r="7" spans="1:16" x14ac:dyDescent="0.3">
      <c r="A7" s="1" t="s">
        <v>11</v>
      </c>
      <c r="B7" s="1" t="s">
        <v>32</v>
      </c>
      <c r="C7" s="3">
        <v>3296.7</v>
      </c>
      <c r="D7" s="3">
        <v>1876.14</v>
      </c>
      <c r="E7" s="3">
        <v>1731.85</v>
      </c>
      <c r="F7" s="3">
        <v>805.34</v>
      </c>
      <c r="G7" s="3">
        <v>6740.63</v>
      </c>
      <c r="H7" s="3"/>
      <c r="I7" s="3">
        <v>3803.04</v>
      </c>
      <c r="J7" s="3">
        <v>4455</v>
      </c>
      <c r="K7" s="3">
        <v>695.94</v>
      </c>
      <c r="L7" s="8">
        <v>4713.8100000000004</v>
      </c>
      <c r="M7" s="5"/>
      <c r="N7" s="11">
        <v>4564.4399999999996</v>
      </c>
      <c r="O7" s="11">
        <v>1443</v>
      </c>
    </row>
    <row r="8" spans="1:16" x14ac:dyDescent="0.3">
      <c r="A8" s="1" t="s">
        <v>12</v>
      </c>
      <c r="B8" s="1" t="s">
        <v>33</v>
      </c>
      <c r="C8" s="3"/>
      <c r="D8" s="3">
        <v>2263.5</v>
      </c>
      <c r="E8" s="3">
        <v>1403.4</v>
      </c>
      <c r="F8" s="3">
        <v>283.68</v>
      </c>
      <c r="G8" s="3">
        <v>5961.86</v>
      </c>
      <c r="H8" s="3">
        <v>90</v>
      </c>
      <c r="I8" s="3">
        <v>4787.28</v>
      </c>
      <c r="J8" s="3">
        <v>3885.84</v>
      </c>
      <c r="K8" s="3">
        <v>1274.29</v>
      </c>
      <c r="L8" s="8">
        <v>4815.7299999999996</v>
      </c>
      <c r="M8" s="5"/>
      <c r="N8" s="11">
        <v>4537.08</v>
      </c>
      <c r="O8" s="11">
        <v>1874.25</v>
      </c>
    </row>
    <row r="9" spans="1:16" x14ac:dyDescent="0.3">
      <c r="A9" s="1" t="s">
        <v>13</v>
      </c>
      <c r="B9" s="1" t="s">
        <v>34</v>
      </c>
      <c r="C9" s="3">
        <v>6084</v>
      </c>
      <c r="D9" s="3">
        <v>2783.7</v>
      </c>
      <c r="E9" s="3">
        <v>1616.43</v>
      </c>
      <c r="F9" s="3"/>
      <c r="G9" s="3">
        <v>5101.3999999999996</v>
      </c>
      <c r="H9" s="3"/>
      <c r="I9" s="3">
        <v>4280.3999999999996</v>
      </c>
      <c r="J9" s="3">
        <v>4019.76</v>
      </c>
      <c r="K9" s="3">
        <v>1356.24</v>
      </c>
      <c r="L9" s="8">
        <v>5614.16</v>
      </c>
      <c r="M9" s="5"/>
      <c r="N9" s="11">
        <v>5461.92</v>
      </c>
      <c r="O9" s="11">
        <v>3756</v>
      </c>
    </row>
    <row r="10" spans="1:16" x14ac:dyDescent="0.3">
      <c r="A10" s="1" t="s">
        <v>14</v>
      </c>
      <c r="B10" s="1" t="s">
        <v>35</v>
      </c>
      <c r="C10" s="3">
        <v>3042</v>
      </c>
      <c r="D10" s="3">
        <v>3383.99</v>
      </c>
      <c r="E10" s="3">
        <v>1608.54</v>
      </c>
      <c r="F10" s="3"/>
      <c r="G10" s="3">
        <v>5164.72</v>
      </c>
      <c r="H10" s="3"/>
      <c r="I10" s="3">
        <v>3606.48</v>
      </c>
      <c r="J10" s="3">
        <v>3901.32</v>
      </c>
      <c r="K10" s="3">
        <v>1247.3</v>
      </c>
      <c r="L10" s="8">
        <v>6152.5</v>
      </c>
      <c r="M10" s="5"/>
      <c r="N10" s="11">
        <v>5387.04</v>
      </c>
      <c r="O10" s="11">
        <v>8429.25</v>
      </c>
    </row>
    <row r="11" spans="1:16" x14ac:dyDescent="0.3">
      <c r="A11" s="1" t="s">
        <v>15</v>
      </c>
      <c r="B11" s="1" t="s">
        <v>36</v>
      </c>
      <c r="C11" s="3">
        <v>2983.5</v>
      </c>
      <c r="D11" s="3">
        <v>3340.08</v>
      </c>
      <c r="E11" s="3">
        <v>1538.58</v>
      </c>
      <c r="F11" s="3"/>
      <c r="G11" s="3">
        <v>4309.08</v>
      </c>
      <c r="H11" s="3"/>
      <c r="I11" s="3">
        <v>4865.04</v>
      </c>
      <c r="J11" s="3">
        <v>3880.08</v>
      </c>
      <c r="K11" s="3">
        <v>1216.07</v>
      </c>
      <c r="L11" s="8">
        <v>5575.01</v>
      </c>
      <c r="M11" s="5"/>
      <c r="N11" s="11">
        <v>4586.9399999999996</v>
      </c>
      <c r="O11" s="11">
        <v>8529</v>
      </c>
    </row>
    <row r="12" spans="1:16" x14ac:dyDescent="0.3">
      <c r="A12" s="1" t="s">
        <v>16</v>
      </c>
      <c r="B12" s="1" t="s">
        <v>37</v>
      </c>
      <c r="C12" s="3">
        <v>3851.82</v>
      </c>
      <c r="D12" s="3">
        <v>3240</v>
      </c>
      <c r="E12" s="3">
        <v>1485.46</v>
      </c>
      <c r="F12" s="3"/>
      <c r="G12" s="3">
        <v>5453.42</v>
      </c>
      <c r="H12" s="3"/>
      <c r="I12" s="3">
        <v>4461.84</v>
      </c>
      <c r="J12" s="3">
        <v>3783.24</v>
      </c>
      <c r="K12" s="3">
        <v>1021.23</v>
      </c>
      <c r="L12" s="8">
        <v>5834.85</v>
      </c>
      <c r="M12" s="5"/>
      <c r="N12" s="11">
        <v>5111.82</v>
      </c>
      <c r="O12" s="11">
        <v>6651.75</v>
      </c>
    </row>
    <row r="13" spans="1:16" x14ac:dyDescent="0.3">
      <c r="A13" s="1" t="s">
        <v>17</v>
      </c>
      <c r="B13" s="1" t="s">
        <v>38</v>
      </c>
      <c r="C13" s="3">
        <v>3826.26</v>
      </c>
      <c r="D13" s="3">
        <v>3260.34</v>
      </c>
      <c r="E13" s="3">
        <v>1548.8</v>
      </c>
      <c r="F13" s="3">
        <v>831.24</v>
      </c>
      <c r="G13" s="3">
        <v>4426.72</v>
      </c>
      <c r="H13" s="3"/>
      <c r="I13" s="3">
        <v>4640.3999999999996</v>
      </c>
      <c r="J13" s="3">
        <v>4193.28</v>
      </c>
      <c r="K13" s="3">
        <v>855.86</v>
      </c>
      <c r="L13" s="8">
        <v>6643.52</v>
      </c>
      <c r="M13" s="5"/>
      <c r="N13" s="11">
        <v>4997.21</v>
      </c>
      <c r="O13" s="11">
        <v>7406.25</v>
      </c>
    </row>
    <row r="14" spans="1:16" x14ac:dyDescent="0.3">
      <c r="A14" s="1" t="s">
        <v>18</v>
      </c>
      <c r="B14" s="1" t="s">
        <v>39</v>
      </c>
      <c r="C14" s="3">
        <v>4043.7</v>
      </c>
      <c r="D14" s="3">
        <v>3307.5</v>
      </c>
      <c r="E14" s="3">
        <v>1657.91</v>
      </c>
      <c r="F14" s="3">
        <v>747.02</v>
      </c>
      <c r="G14" s="3">
        <v>4410.2299999999996</v>
      </c>
      <c r="H14" s="3">
        <v>161.16</v>
      </c>
      <c r="I14" s="3">
        <v>4260.96</v>
      </c>
      <c r="J14" s="3">
        <v>3738.6</v>
      </c>
      <c r="K14" s="3">
        <v>1059.3499999999999</v>
      </c>
      <c r="L14" s="8">
        <v>7005.91</v>
      </c>
      <c r="M14" s="5"/>
      <c r="N14" s="11">
        <v>6175.26</v>
      </c>
      <c r="O14" s="11">
        <v>4875.75</v>
      </c>
    </row>
    <row r="15" spans="1:16" x14ac:dyDescent="0.3">
      <c r="A15" s="6" t="s">
        <v>21</v>
      </c>
      <c r="B15" s="6"/>
      <c r="C15" s="4">
        <f t="shared" ref="C15:K15" si="0">SUM(C3:C14)</f>
        <v>38748.149999999994</v>
      </c>
      <c r="D15" s="4">
        <f t="shared" si="0"/>
        <v>30855.95</v>
      </c>
      <c r="E15" s="4">
        <f t="shared" si="0"/>
        <v>19685.64</v>
      </c>
      <c r="F15" s="4">
        <f t="shared" si="0"/>
        <v>3332.35</v>
      </c>
      <c r="G15" s="4">
        <f t="shared" si="0"/>
        <v>58003.11</v>
      </c>
      <c r="H15" s="4">
        <f t="shared" si="0"/>
        <v>2800.68</v>
      </c>
      <c r="I15" s="4">
        <f t="shared" si="0"/>
        <v>54051.12000000001</v>
      </c>
      <c r="J15" s="4">
        <f t="shared" si="0"/>
        <v>49614.84</v>
      </c>
      <c r="K15" s="4">
        <f t="shared" si="0"/>
        <v>10540.37</v>
      </c>
      <c r="L15" s="8">
        <f>SUM(L3:M14)</f>
        <v>63168.48000000001</v>
      </c>
      <c r="M15" s="8">
        <f>SUM(M3:M14)</f>
        <v>0</v>
      </c>
      <c r="N15" s="8">
        <f t="shared" ref="N15" si="1">SUM(N3:O14)</f>
        <v>107607.42000000001</v>
      </c>
      <c r="O15" s="8">
        <f>SUM(O3:O14)</f>
        <v>48141.85</v>
      </c>
      <c r="P15" s="14">
        <f>SUM(C15:O15)</f>
        <v>486549.96000000008</v>
      </c>
    </row>
  </sheetData>
  <mergeCells count="1">
    <mergeCell ref="A1:M1"/>
  </mergeCells>
  <pageMargins left="0.7" right="0.7" top="0.75" bottom="0.75" header="0.3" footer="0.3"/>
  <pageSetup paperSize="9" scale="52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Giulio FALCONE</dc:creator>
  <cp:lastModifiedBy>Giulio FALCONE</cp:lastModifiedBy>
  <cp:lastPrinted>2021-01-07T13:55:37Z</cp:lastPrinted>
  <dcterms:created xsi:type="dcterms:W3CDTF">2020-12-02T11:49:13Z</dcterms:created>
  <dcterms:modified xsi:type="dcterms:W3CDTF">2024-06-03T09:44:53Z</dcterms:modified>
</cp:coreProperties>
</file>